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avre\Desktop\"/>
    </mc:Choice>
  </mc:AlternateContent>
  <xr:revisionPtr revIDLastSave="0" documentId="13_ncr:1_{03E2385E-0BF8-4B35-9964-42956BF7D5B2}" xr6:coauthVersionLast="47" xr6:coauthVersionMax="47" xr10:uidLastSave="{00000000-0000-0000-0000-000000000000}"/>
  <bookViews>
    <workbookView xWindow="-120" yWindow="-120" windowWidth="29040" windowHeight="17640" xr2:uid="{2A265ECE-2383-4F7F-AC1A-A44118B9C755}"/>
  </bookViews>
  <sheets>
    <sheet name="Totalavstemming MVA" sheetId="1" r:id="rId1"/>
    <sheet name="MVA-kod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7" i="1"/>
  <c r="F13" i="1"/>
  <c r="H41" i="1"/>
  <c r="I41" i="1"/>
  <c r="J41" i="1"/>
  <c r="K41" i="1"/>
  <c r="G52" i="1"/>
  <c r="H52" i="1"/>
  <c r="I52" i="1"/>
  <c r="J52" i="1"/>
  <c r="K52" i="1"/>
  <c r="F52" i="1"/>
  <c r="G47" i="1"/>
  <c r="H47" i="1"/>
  <c r="I47" i="1"/>
  <c r="J47" i="1"/>
  <c r="K47" i="1"/>
  <c r="G45" i="1"/>
  <c r="H45" i="1"/>
  <c r="I45" i="1"/>
  <c r="J45" i="1"/>
  <c r="K45" i="1"/>
  <c r="F47" i="1"/>
  <c r="F45" i="1"/>
  <c r="G55" i="1"/>
  <c r="H55" i="1"/>
  <c r="I55" i="1"/>
  <c r="J55" i="1"/>
  <c r="K55" i="1"/>
  <c r="F55" i="1"/>
  <c r="L38" i="1"/>
  <c r="L37" i="1"/>
  <c r="L34" i="1"/>
  <c r="L33" i="1"/>
  <c r="L30" i="1"/>
  <c r="L21" i="1"/>
  <c r="G7" i="1"/>
  <c r="H7" i="1"/>
  <c r="I7" i="1"/>
  <c r="J7" i="1"/>
  <c r="K7" i="1"/>
  <c r="G35" i="1"/>
  <c r="H35" i="1"/>
  <c r="I35" i="1"/>
  <c r="J35" i="1"/>
  <c r="K35" i="1"/>
  <c r="G32" i="1"/>
  <c r="G41" i="1" s="1"/>
  <c r="H32" i="1"/>
  <c r="I32" i="1"/>
  <c r="J32" i="1"/>
  <c r="K32" i="1"/>
  <c r="G15" i="1"/>
  <c r="H15" i="1"/>
  <c r="I15" i="1"/>
  <c r="J15" i="1"/>
  <c r="K15" i="1"/>
  <c r="G13" i="1"/>
  <c r="H13" i="1"/>
  <c r="I13" i="1"/>
  <c r="J13" i="1"/>
  <c r="K13" i="1"/>
  <c r="G11" i="1"/>
  <c r="H11" i="1"/>
  <c r="I11" i="1"/>
  <c r="J11" i="1"/>
  <c r="K11" i="1"/>
  <c r="F35" i="1"/>
  <c r="F32" i="1"/>
  <c r="F15" i="1"/>
  <c r="F11" i="1"/>
  <c r="L32" i="1" l="1"/>
  <c r="L35" i="1"/>
  <c r="F41" i="1"/>
  <c r="F19" i="1"/>
  <c r="L41" i="1" l="1"/>
  <c r="G8" i="1" l="1"/>
  <c r="H8" i="1"/>
  <c r="I8" i="1"/>
  <c r="J8" i="1"/>
  <c r="K8" i="1"/>
  <c r="L10" i="1"/>
  <c r="H19" i="1"/>
  <c r="L12" i="1"/>
  <c r="L14" i="1"/>
  <c r="L16" i="1"/>
  <c r="L17" i="1"/>
  <c r="L24" i="1"/>
  <c r="L25" i="1"/>
  <c r="L26" i="1"/>
  <c r="F28" i="1"/>
  <c r="F64" i="1" s="1"/>
  <c r="G28" i="1"/>
  <c r="H28" i="1"/>
  <c r="I28" i="1"/>
  <c r="J28" i="1"/>
  <c r="K28" i="1"/>
  <c r="L31" i="1"/>
  <c r="L44" i="1"/>
  <c r="L45" i="1"/>
  <c r="L46" i="1"/>
  <c r="L47" i="1"/>
  <c r="L48" i="1"/>
  <c r="L51" i="1"/>
  <c r="G58" i="1"/>
  <c r="H58" i="1"/>
  <c r="I58" i="1"/>
  <c r="J58" i="1"/>
  <c r="K58" i="1"/>
  <c r="L55" i="1"/>
  <c r="L56" i="1"/>
  <c r="L57" i="1"/>
  <c r="F58" i="1"/>
  <c r="L66" i="1"/>
  <c r="L67" i="1"/>
  <c r="H64" i="1" l="1"/>
  <c r="H68" i="1" s="1"/>
  <c r="G19" i="1"/>
  <c r="G64" i="1" s="1"/>
  <c r="G68" i="1" s="1"/>
  <c r="K19" i="1"/>
  <c r="K64" i="1" s="1"/>
  <c r="G77" i="1" s="1"/>
  <c r="I77" i="1" s="1"/>
  <c r="J19" i="1"/>
  <c r="J64" i="1" s="1"/>
  <c r="J68" i="1" s="1"/>
  <c r="I19" i="1"/>
  <c r="I64" i="1" s="1"/>
  <c r="I68" i="1" s="1"/>
  <c r="L7" i="1"/>
  <c r="F68" i="1"/>
  <c r="L8" i="1"/>
  <c r="L28" i="1"/>
  <c r="L11" i="1"/>
  <c r="L58" i="1"/>
  <c r="L13" i="1"/>
  <c r="L52" i="1"/>
  <c r="L15" i="1"/>
  <c r="L19" i="1" l="1"/>
  <c r="K68" i="1"/>
  <c r="L64" i="1"/>
  <c r="L68" i="1" l="1"/>
</calcChain>
</file>

<file path=xl/sharedStrings.xml><?xml version="1.0" encoding="utf-8"?>
<sst xmlns="http://schemas.openxmlformats.org/spreadsheetml/2006/main" count="107" uniqueCount="80">
  <si>
    <t>Kommentar</t>
  </si>
  <si>
    <t>Differanse mellom beløp bokført på konto og beløp iht. 6. terminoppgave</t>
  </si>
  <si>
    <t>Skyldig/til gode mva iht skattemelding 6. termin:</t>
  </si>
  <si>
    <t>Beløp på konto</t>
  </si>
  <si>
    <t>Kontonavn</t>
  </si>
  <si>
    <t>Kontonr</t>
  </si>
  <si>
    <t>2) Avstemming mva skyldig/til gode pr 6. termin</t>
  </si>
  <si>
    <t>dato</t>
  </si>
  <si>
    <t>b.nr.</t>
  </si>
  <si>
    <t>Betalt/mottatt</t>
  </si>
  <si>
    <t>=</t>
  </si>
  <si>
    <t xml:space="preserve">Differanse </t>
  </si>
  <si>
    <t>Øredifferanser</t>
  </si>
  <si>
    <t>–</t>
  </si>
  <si>
    <t>Skyldig (+)/tilgode (-) iflg regnskap</t>
  </si>
  <si>
    <t>19. Å betale (+)/tilgode (-)</t>
  </si>
  <si>
    <t>Sum merverdiavgift skyldig (+) / tilgode (-) fra kjøp av varer og tjenester i Norge</t>
  </si>
  <si>
    <t>Beregnet avgift</t>
  </si>
  <si>
    <t>Samlet omsetning og uttak innenfor mvaloven og innførsel</t>
  </si>
  <si>
    <t>Samlet omsetning og uttak utenfor mvaloven</t>
  </si>
  <si>
    <t>A. Samlet omsetning, uttak og innførsel</t>
  </si>
  <si>
    <t>Sum</t>
  </si>
  <si>
    <t>Nov/Des</t>
  </si>
  <si>
    <t>Sept/Okt</t>
  </si>
  <si>
    <t>Juli/Aug</t>
  </si>
  <si>
    <t>Mai/Juni</t>
  </si>
  <si>
    <t>Mars/April</t>
  </si>
  <si>
    <t>Jan/Feb</t>
  </si>
  <si>
    <t>+/–</t>
  </si>
  <si>
    <t>Tekst</t>
  </si>
  <si>
    <t>5</t>
  </si>
  <si>
    <t>4</t>
  </si>
  <si>
    <t>3</t>
  </si>
  <si>
    <t>2</t>
  </si>
  <si>
    <t>1</t>
  </si>
  <si>
    <t xml:space="preserve">Termin  </t>
  </si>
  <si>
    <t xml:space="preserve">Kode  </t>
  </si>
  <si>
    <t>MVA-avstemming 2022</t>
  </si>
  <si>
    <t>D. Kjøp av varer og tjenester i Norge</t>
  </si>
  <si>
    <t>B. Salg av varer og tjenester i Norge</t>
  </si>
  <si>
    <t>C. Salg av varere og tjenester til utlandet (eksport)</t>
  </si>
  <si>
    <t>F. Kjøp av tjenester fra utlandet (import)</t>
  </si>
  <si>
    <t>E.Kjøp av varer fra utlandet (import)</t>
  </si>
  <si>
    <t>Salg av varer og tjenester - middels sats, 15%</t>
  </si>
  <si>
    <t>Salg og uttak av varer og tjenester - høy sats, 25%</t>
  </si>
  <si>
    <t>Salg av varer og tjenester - lav sats, 12%</t>
  </si>
  <si>
    <t>Salg og uttak av varer og tjenester som er fritatt for merverdiavgift</t>
  </si>
  <si>
    <t>Salg og uttak av varer og tjenester som er unntatt merverdiavgiftsloven</t>
  </si>
  <si>
    <t>Fradrag på kjøp av varer fra utland (merverdiavgift betalt ved innførsel), høy sats, 25%</t>
  </si>
  <si>
    <t>Beregnet avgift - høy sats, 25%</t>
  </si>
  <si>
    <t>+</t>
  </si>
  <si>
    <t>-</t>
  </si>
  <si>
    <t>Beregnet avgift - middels sats, 15%</t>
  </si>
  <si>
    <t>Fradrag for kjøp av varer og tjenester med fradragsrett - høy sats 25%</t>
  </si>
  <si>
    <t>Fradrag for kjøp av varer og tjenester med fradragsrett - middles sats, 15%</t>
  </si>
  <si>
    <t>Fradrag for kjøp av varer og tjenester med fradragsrett - lav sats, 12%</t>
  </si>
  <si>
    <t>Sum beregnet utgående mva</t>
  </si>
  <si>
    <t>Fradrag på kjøp av varer fra utlandet - høy sats, 25%</t>
  </si>
  <si>
    <t>Fradrag på kjøp av varer fra utlandet (merverdiavgift betalt ved innførsel), middles sats, 15%</t>
  </si>
  <si>
    <t>Kjøp av varer fra utlandet med fradragsrett - middles sats, 15%</t>
  </si>
  <si>
    <t>Fradrag på kjøp av varer fra utlandet - middles sats, 15%</t>
  </si>
  <si>
    <t>Salg av varer og tjenester til utlandet - fritatt for mva</t>
  </si>
  <si>
    <t>81/82</t>
  </si>
  <si>
    <t>83/84</t>
  </si>
  <si>
    <t>Salg av fisk og andre viltlevende marine ressurser - lav sats, 11,11%</t>
  </si>
  <si>
    <t>86/87</t>
  </si>
  <si>
    <t>Kjøp av varer fra utlandet - høy sats, 25%</t>
  </si>
  <si>
    <t>Kjøp av tjenester fra utlandet - høy sats, 25%</t>
  </si>
  <si>
    <t>88/89</t>
  </si>
  <si>
    <t>Kjøp av tjenester fra utlandet - lav sats, 12%</t>
  </si>
  <si>
    <t>Beregnet avgift - lav sats, 12%</t>
  </si>
  <si>
    <t>Fradrag på kjøp av tjenester fra utlandet - høy sats, 25%</t>
  </si>
  <si>
    <t>Fradrag på kjøp av tjenester fra utlandet - lav sats, 12%</t>
  </si>
  <si>
    <t>Sum beregnet mva ved kjøp av varer fra utlandet (import)</t>
  </si>
  <si>
    <t>Sum beregnet mva ved kjøp av tjenester fra utlandet (import)</t>
  </si>
  <si>
    <t>G. Fisk mv.</t>
  </si>
  <si>
    <t>Fradrag på kjøp av fisk og andre viltlevende marine ressurser - lav sats, 11,11%</t>
  </si>
  <si>
    <t>Sum merverdiavgift - lav sats, 11,11%</t>
  </si>
  <si>
    <t>Input Celler</t>
  </si>
  <si>
    <t>Husk korrekt fortegn ref fortegn i kollonne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</si>
</sst>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2" xfId="0" applyFill="1" applyBorder="1"/>
    <xf numFmtId="0" fontId="0" fillId="2" borderId="4" xfId="0" applyFill="1" applyBorder="1"/>
    <xf numFmtId="0" fontId="0" fillId="5" borderId="4" xfId="0" applyFill="1" applyBorder="1"/>
    <xf numFmtId="0" fontId="0" fillId="2" borderId="6" xfId="0" applyFill="1" applyBorder="1"/>
    <xf numFmtId="0" fontId="0" fillId="5" borderId="6" xfId="0" applyFill="1" applyBorder="1"/>
    <xf numFmtId="0" fontId="0" fillId="2" borderId="9" xfId="0" applyFill="1" applyBorder="1"/>
    <xf numFmtId="0" fontId="0" fillId="5" borderId="9" xfId="0" applyFill="1" applyBorder="1"/>
    <xf numFmtId="9" fontId="0" fillId="5" borderId="9" xfId="1" applyFont="1" applyFill="1" applyBorder="1" applyAlignment="1">
      <alignment horizontal="center"/>
    </xf>
    <xf numFmtId="9" fontId="0" fillId="2" borderId="9" xfId="1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2" xfId="0" applyFont="1" applyBorder="1" applyAlignment="1">
      <alignment horizontal="center" vertical="top"/>
    </xf>
    <xf numFmtId="0" fontId="2" fillId="2" borderId="5" xfId="0" applyFont="1" applyFill="1" applyBorder="1"/>
    <xf numFmtId="0" fontId="2" fillId="5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0" xfId="0" applyFont="1" applyFill="1"/>
    <xf numFmtId="0" fontId="2" fillId="4" borderId="4" xfId="0" applyFont="1" applyFill="1" applyBorder="1" applyAlignment="1">
      <alignment vertical="top"/>
    </xf>
    <xf numFmtId="0" fontId="2" fillId="4" borderId="4" xfId="0" applyFont="1" applyFill="1" applyBorder="1"/>
    <xf numFmtId="0" fontId="0" fillId="5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0" fillId="5" borderId="4" xfId="0" applyFill="1" applyBorder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9" fontId="0" fillId="2" borderId="9" xfId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9" fontId="0" fillId="5" borderId="9" xfId="0" applyNumberFormat="1" applyFill="1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5" fillId="5" borderId="5" xfId="0" applyFont="1" applyFill="1" applyBorder="1"/>
    <xf numFmtId="10" fontId="0" fillId="5" borderId="9" xfId="0" applyNumberFormat="1" applyFill="1" applyBorder="1" applyAlignment="1">
      <alignment horizontal="center" vertical="center"/>
    </xf>
    <xf numFmtId="164" fontId="0" fillId="5" borderId="4" xfId="3" applyNumberFormat="1" applyFont="1" applyFill="1" applyBorder="1"/>
    <xf numFmtId="164" fontId="0" fillId="6" borderId="2" xfId="3" applyNumberFormat="1" applyFont="1" applyFill="1" applyBorder="1"/>
    <xf numFmtId="164" fontId="0" fillId="2" borderId="4" xfId="3" applyNumberFormat="1" applyFont="1" applyFill="1" applyBorder="1"/>
    <xf numFmtId="164" fontId="0" fillId="2" borderId="2" xfId="3" applyNumberFormat="1" applyFont="1" applyFill="1" applyBorder="1"/>
    <xf numFmtId="164" fontId="0" fillId="6" borderId="3" xfId="3" applyNumberFormat="1" applyFont="1" applyFill="1" applyBorder="1"/>
    <xf numFmtId="164" fontId="0" fillId="5" borderId="0" xfId="3" applyNumberFormat="1" applyFont="1" applyFill="1" applyBorder="1"/>
    <xf numFmtId="164" fontId="0" fillId="6" borderId="0" xfId="3" applyNumberFormat="1" applyFont="1" applyFill="1" applyBorder="1"/>
    <xf numFmtId="164" fontId="0" fillId="0" borderId="0" xfId="3" applyNumberFormat="1" applyFont="1"/>
    <xf numFmtId="164" fontId="0" fillId="6" borderId="4" xfId="3" applyNumberFormat="1" applyFont="1" applyFill="1" applyBorder="1"/>
    <xf numFmtId="0" fontId="0" fillId="5" borderId="4" xfId="0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2" fillId="4" borderId="4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center" vertical="center"/>
    </xf>
    <xf numFmtId="164" fontId="0" fillId="7" borderId="4" xfId="3" applyNumberFormat="1" applyFont="1" applyFill="1" applyBorder="1"/>
    <xf numFmtId="0" fontId="0" fillId="7" borderId="0" xfId="0" applyFill="1"/>
    <xf numFmtId="0" fontId="0" fillId="7" borderId="4" xfId="0" applyFill="1" applyBorder="1" applyAlignment="1">
      <alignment horizontal="center"/>
    </xf>
  </cellXfs>
  <cellStyles count="4">
    <cellStyle name="Comma" xfId="3" builtinId="3"/>
    <cellStyle name="Normal" xfId="0" builtinId="0"/>
    <cellStyle name="Normal 3 2" xfId="2" xr:uid="{2D9C8150-F3FE-4771-860C-5B028F8550C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2</xdr:row>
      <xdr:rowOff>76200</xdr:rowOff>
    </xdr:from>
    <xdr:to>
      <xdr:col>16</xdr:col>
      <xdr:colOff>294098</xdr:colOff>
      <xdr:row>29</xdr:row>
      <xdr:rowOff>142224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A90581-74A2-4DED-AB55-CE5E549DC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457200"/>
          <a:ext cx="9419048" cy="5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4F32-8D8E-446C-A882-5735A39D0B38}">
  <dimension ref="B1:L77"/>
  <sheetViews>
    <sheetView tabSelected="1" workbookViewId="0">
      <selection activeCell="K66" sqref="K66"/>
    </sheetView>
  </sheetViews>
  <sheetFormatPr defaultRowHeight="15" x14ac:dyDescent="0.25"/>
  <cols>
    <col min="3" max="3" width="97.140625" bestFit="1" customWidth="1"/>
    <col min="4" max="4" width="24.28515625" bestFit="1" customWidth="1"/>
    <col min="5" max="5" width="5.28515625" customWidth="1"/>
    <col min="6" max="6" width="11.28515625" bestFit="1" customWidth="1"/>
    <col min="7" max="7" width="14" bestFit="1" customWidth="1"/>
    <col min="8" max="11" width="9.42578125" bestFit="1" customWidth="1"/>
    <col min="12" max="12" width="15" customWidth="1"/>
  </cols>
  <sheetData>
    <row r="1" spans="2:12" ht="42.75" customHeight="1" x14ac:dyDescent="0.4">
      <c r="B1" s="53" t="s">
        <v>37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2:12" x14ac:dyDescent="0.25">
      <c r="C2" s="58" t="s">
        <v>78</v>
      </c>
    </row>
    <row r="3" spans="2:12" ht="15.75" thickBot="1" x14ac:dyDescent="0.3">
      <c r="C3" s="58" t="s">
        <v>79</v>
      </c>
    </row>
    <row r="4" spans="2:12" ht="15.75" thickBot="1" x14ac:dyDescent="0.3">
      <c r="B4" s="10" t="s">
        <v>36</v>
      </c>
      <c r="C4" s="11" t="s">
        <v>35</v>
      </c>
      <c r="D4" s="12"/>
      <c r="E4" s="10"/>
      <c r="F4" s="13" t="s">
        <v>34</v>
      </c>
      <c r="G4" s="13" t="s">
        <v>33</v>
      </c>
      <c r="H4" s="13" t="s">
        <v>32</v>
      </c>
      <c r="I4" s="13" t="s">
        <v>31</v>
      </c>
      <c r="J4" s="13" t="s">
        <v>30</v>
      </c>
      <c r="K4" s="13">
        <v>6</v>
      </c>
      <c r="L4" s="14"/>
    </row>
    <row r="5" spans="2:12" x14ac:dyDescent="0.25">
      <c r="B5" s="15"/>
      <c r="C5" s="16" t="s">
        <v>29</v>
      </c>
      <c r="D5" s="17"/>
      <c r="E5" s="18" t="s">
        <v>28</v>
      </c>
      <c r="F5" s="13" t="s">
        <v>27</v>
      </c>
      <c r="G5" s="13" t="s">
        <v>26</v>
      </c>
      <c r="H5" s="13" t="s">
        <v>25</v>
      </c>
      <c r="I5" s="13" t="s">
        <v>24</v>
      </c>
      <c r="J5" s="13" t="s">
        <v>23</v>
      </c>
      <c r="K5" s="13" t="s">
        <v>22</v>
      </c>
      <c r="L5" s="19" t="s">
        <v>21</v>
      </c>
    </row>
    <row r="6" spans="2:12" x14ac:dyDescent="0.25">
      <c r="B6" s="22"/>
      <c r="C6" s="20" t="s">
        <v>20</v>
      </c>
      <c r="D6" s="6"/>
      <c r="E6" s="4"/>
      <c r="F6" s="2"/>
      <c r="G6" s="2"/>
      <c r="H6" s="2"/>
      <c r="I6" s="2"/>
      <c r="J6" s="2"/>
      <c r="K6" s="2"/>
      <c r="L6" s="1"/>
    </row>
    <row r="7" spans="2:12" x14ac:dyDescent="0.25">
      <c r="B7" s="23"/>
      <c r="C7" s="21" t="s">
        <v>19</v>
      </c>
      <c r="D7" s="7"/>
      <c r="E7" s="5"/>
      <c r="F7" s="43">
        <f>+F17</f>
        <v>0</v>
      </c>
      <c r="G7" s="43">
        <f t="shared" ref="G7:K7" si="0">+G17+G21</f>
        <v>0</v>
      </c>
      <c r="H7" s="43">
        <f t="shared" si="0"/>
        <v>0</v>
      </c>
      <c r="I7" s="43">
        <f t="shared" si="0"/>
        <v>0</v>
      </c>
      <c r="J7" s="43">
        <f t="shared" si="0"/>
        <v>0</v>
      </c>
      <c r="K7" s="43">
        <f t="shared" si="0"/>
        <v>0</v>
      </c>
      <c r="L7" s="44">
        <f>SUM(F7:K7)</f>
        <v>0</v>
      </c>
    </row>
    <row r="8" spans="2:12" x14ac:dyDescent="0.25">
      <c r="B8" s="23"/>
      <c r="C8" s="21" t="s">
        <v>18</v>
      </c>
      <c r="D8" s="7"/>
      <c r="E8" s="5"/>
      <c r="F8" s="43">
        <f>+F10+F12+F14+F16+F21</f>
        <v>0</v>
      </c>
      <c r="G8" s="43">
        <f>+G10+G12+G14+G16+G18</f>
        <v>0</v>
      </c>
      <c r="H8" s="43">
        <f>+H10+H12+H14+H16+H18</f>
        <v>0</v>
      </c>
      <c r="I8" s="43">
        <f>+I10+I12+I14+I16+I18</f>
        <v>0</v>
      </c>
      <c r="J8" s="43">
        <f>+J10+J12+J14+J16+J18</f>
        <v>0</v>
      </c>
      <c r="K8" s="43">
        <f>+K10+K12+K14+K16+K18</f>
        <v>0</v>
      </c>
      <c r="L8" s="44">
        <f>SUM(F8:K8)</f>
        <v>0</v>
      </c>
    </row>
    <row r="9" spans="2:12" x14ac:dyDescent="0.25">
      <c r="B9" s="22"/>
      <c r="C9" s="20" t="s">
        <v>39</v>
      </c>
      <c r="D9" s="6"/>
      <c r="E9" s="4"/>
      <c r="F9" s="45"/>
      <c r="G9" s="45"/>
      <c r="H9" s="45"/>
      <c r="I9" s="45"/>
      <c r="J9" s="45"/>
      <c r="K9" s="45"/>
      <c r="L9" s="46"/>
    </row>
    <row r="10" spans="2:12" x14ac:dyDescent="0.25">
      <c r="B10" s="23">
        <v>3</v>
      </c>
      <c r="C10" s="21" t="s">
        <v>44</v>
      </c>
      <c r="D10" s="8"/>
      <c r="E10" s="56" t="s">
        <v>50</v>
      </c>
      <c r="F10" s="57"/>
      <c r="G10" s="57"/>
      <c r="H10" s="57"/>
      <c r="I10" s="57"/>
      <c r="J10" s="57"/>
      <c r="K10" s="57"/>
      <c r="L10" s="44">
        <f t="shared" ref="L10:L21" si="1">SUM(F10:K10)</f>
        <v>0</v>
      </c>
    </row>
    <row r="11" spans="2:12" x14ac:dyDescent="0.25">
      <c r="B11" s="23"/>
      <c r="C11" s="21" t="s">
        <v>17</v>
      </c>
      <c r="D11" s="8">
        <v>0.25</v>
      </c>
      <c r="E11" s="40" t="s">
        <v>50</v>
      </c>
      <c r="F11" s="43">
        <f>F10*$D$11</f>
        <v>0</v>
      </c>
      <c r="G11" s="43">
        <f t="shared" ref="G11:K11" si="2">G10*$D$11</f>
        <v>0</v>
      </c>
      <c r="H11" s="43">
        <f t="shared" si="2"/>
        <v>0</v>
      </c>
      <c r="I11" s="43">
        <f t="shared" si="2"/>
        <v>0</v>
      </c>
      <c r="J11" s="43">
        <f t="shared" si="2"/>
        <v>0</v>
      </c>
      <c r="K11" s="43">
        <f t="shared" si="2"/>
        <v>0</v>
      </c>
      <c r="L11" s="44">
        <f t="shared" si="1"/>
        <v>0</v>
      </c>
    </row>
    <row r="12" spans="2:12" x14ac:dyDescent="0.25">
      <c r="B12" s="23">
        <v>31</v>
      </c>
      <c r="C12" s="21" t="s">
        <v>43</v>
      </c>
      <c r="D12" s="8"/>
      <c r="E12" s="40" t="s">
        <v>50</v>
      </c>
      <c r="F12" s="57"/>
      <c r="G12" s="57"/>
      <c r="H12" s="57"/>
      <c r="I12" s="57"/>
      <c r="J12" s="57"/>
      <c r="K12" s="57"/>
      <c r="L12" s="44">
        <f t="shared" si="1"/>
        <v>0</v>
      </c>
    </row>
    <row r="13" spans="2:12" x14ac:dyDescent="0.25">
      <c r="B13" s="23"/>
      <c r="C13" s="21" t="s">
        <v>17</v>
      </c>
      <c r="D13" s="8">
        <v>0.15</v>
      </c>
      <c r="E13" s="40" t="s">
        <v>50</v>
      </c>
      <c r="F13" s="43">
        <f>F12*$D$13</f>
        <v>0</v>
      </c>
      <c r="G13" s="43">
        <f t="shared" ref="G13:K13" si="3">G12*$D$13</f>
        <v>0</v>
      </c>
      <c r="H13" s="43">
        <f t="shared" si="3"/>
        <v>0</v>
      </c>
      <c r="I13" s="43">
        <f t="shared" si="3"/>
        <v>0</v>
      </c>
      <c r="J13" s="43">
        <f t="shared" si="3"/>
        <v>0</v>
      </c>
      <c r="K13" s="43">
        <f t="shared" si="3"/>
        <v>0</v>
      </c>
      <c r="L13" s="44">
        <f t="shared" si="1"/>
        <v>0</v>
      </c>
    </row>
    <row r="14" spans="2:12" x14ac:dyDescent="0.25">
      <c r="B14" s="23">
        <v>33</v>
      </c>
      <c r="C14" s="21" t="s">
        <v>45</v>
      </c>
      <c r="D14" s="8"/>
      <c r="E14" s="40" t="s">
        <v>50</v>
      </c>
      <c r="F14" s="57"/>
      <c r="G14" s="57"/>
      <c r="H14" s="57"/>
      <c r="I14" s="57"/>
      <c r="J14" s="57"/>
      <c r="K14" s="57"/>
      <c r="L14" s="44">
        <f t="shared" si="1"/>
        <v>0</v>
      </c>
    </row>
    <row r="15" spans="2:12" x14ac:dyDescent="0.25">
      <c r="B15" s="23"/>
      <c r="C15" s="21" t="s">
        <v>17</v>
      </c>
      <c r="D15" s="8">
        <v>0.12</v>
      </c>
      <c r="E15" s="40" t="s">
        <v>50</v>
      </c>
      <c r="F15" s="43">
        <f>F14*$D$15</f>
        <v>0</v>
      </c>
      <c r="G15" s="43">
        <f t="shared" ref="G15:K15" si="4">G14*$D$15</f>
        <v>0</v>
      </c>
      <c r="H15" s="43">
        <f t="shared" si="4"/>
        <v>0</v>
      </c>
      <c r="I15" s="43">
        <f t="shared" si="4"/>
        <v>0</v>
      </c>
      <c r="J15" s="43">
        <f t="shared" si="4"/>
        <v>0</v>
      </c>
      <c r="K15" s="43">
        <f t="shared" si="4"/>
        <v>0</v>
      </c>
      <c r="L15" s="44">
        <f t="shared" si="1"/>
        <v>0</v>
      </c>
    </row>
    <row r="16" spans="2:12" x14ac:dyDescent="0.25">
      <c r="B16" s="23">
        <v>5</v>
      </c>
      <c r="C16" s="21" t="s">
        <v>46</v>
      </c>
      <c r="D16" s="8">
        <v>0</v>
      </c>
      <c r="E16" s="40" t="s">
        <v>50</v>
      </c>
      <c r="F16" s="43"/>
      <c r="G16" s="43"/>
      <c r="H16" s="43"/>
      <c r="I16" s="43"/>
      <c r="J16" s="43"/>
      <c r="K16" s="43"/>
      <c r="L16" s="44">
        <f t="shared" si="1"/>
        <v>0</v>
      </c>
    </row>
    <row r="17" spans="2:12" x14ac:dyDescent="0.25">
      <c r="B17" s="23">
        <v>6</v>
      </c>
      <c r="C17" s="21" t="s">
        <v>47</v>
      </c>
      <c r="D17" s="8">
        <v>0</v>
      </c>
      <c r="E17" s="40" t="s">
        <v>50</v>
      </c>
      <c r="F17" s="43"/>
      <c r="G17" s="43"/>
      <c r="H17" s="43"/>
      <c r="I17" s="43"/>
      <c r="J17" s="43"/>
      <c r="K17" s="43"/>
      <c r="L17" s="44">
        <f t="shared" si="1"/>
        <v>0</v>
      </c>
    </row>
    <row r="18" spans="2:12" x14ac:dyDescent="0.25">
      <c r="B18" s="23"/>
      <c r="C18" s="21"/>
      <c r="D18" s="8"/>
      <c r="E18" s="5"/>
      <c r="F18" s="43"/>
      <c r="G18" s="43"/>
      <c r="H18" s="43"/>
      <c r="I18" s="43"/>
      <c r="J18" s="43"/>
      <c r="K18" s="43"/>
      <c r="L18" s="44"/>
    </row>
    <row r="19" spans="2:12" x14ac:dyDescent="0.25">
      <c r="B19" s="23"/>
      <c r="C19" s="21" t="s">
        <v>56</v>
      </c>
      <c r="D19" s="8"/>
      <c r="E19" s="5"/>
      <c r="F19" s="43">
        <f t="shared" ref="F19:K19" si="5">+F11+F13+F15</f>
        <v>0</v>
      </c>
      <c r="G19" s="43">
        <f t="shared" si="5"/>
        <v>0</v>
      </c>
      <c r="H19" s="43">
        <f t="shared" si="5"/>
        <v>0</v>
      </c>
      <c r="I19" s="43">
        <f t="shared" si="5"/>
        <v>0</v>
      </c>
      <c r="J19" s="43">
        <f t="shared" si="5"/>
        <v>0</v>
      </c>
      <c r="K19" s="43">
        <f t="shared" si="5"/>
        <v>0</v>
      </c>
      <c r="L19" s="44">
        <f t="shared" si="1"/>
        <v>0</v>
      </c>
    </row>
    <row r="20" spans="2:12" x14ac:dyDescent="0.25">
      <c r="B20" s="22"/>
      <c r="C20" s="20" t="s">
        <v>40</v>
      </c>
      <c r="D20" s="34"/>
      <c r="E20" s="4"/>
      <c r="F20" s="45"/>
      <c r="G20" s="45"/>
      <c r="H20" s="45"/>
      <c r="I20" s="45"/>
      <c r="J20" s="45"/>
      <c r="K20" s="45"/>
      <c r="L20" s="44"/>
    </row>
    <row r="21" spans="2:12" x14ac:dyDescent="0.25">
      <c r="B21" s="23">
        <v>52</v>
      </c>
      <c r="C21" s="21" t="s">
        <v>61</v>
      </c>
      <c r="D21" s="8"/>
      <c r="E21" s="5"/>
      <c r="F21" s="57"/>
      <c r="G21" s="57"/>
      <c r="H21" s="57"/>
      <c r="I21" s="57"/>
      <c r="J21" s="57"/>
      <c r="K21" s="57"/>
      <c r="L21" s="44">
        <f t="shared" si="1"/>
        <v>0</v>
      </c>
    </row>
    <row r="22" spans="2:12" x14ac:dyDescent="0.25">
      <c r="B22" s="23"/>
      <c r="C22" s="21"/>
      <c r="D22" s="8"/>
      <c r="E22" s="5"/>
      <c r="F22" s="43"/>
      <c r="G22" s="43"/>
      <c r="H22" s="43"/>
      <c r="I22" s="43"/>
      <c r="J22" s="43"/>
      <c r="K22" s="43"/>
      <c r="L22" s="44"/>
    </row>
    <row r="23" spans="2:12" x14ac:dyDescent="0.25">
      <c r="B23" s="22"/>
      <c r="C23" s="20" t="s">
        <v>38</v>
      </c>
      <c r="D23" s="9"/>
      <c r="E23" s="4"/>
      <c r="F23" s="45"/>
      <c r="G23" s="45"/>
      <c r="H23" s="45"/>
      <c r="I23" s="45"/>
      <c r="J23" s="45"/>
      <c r="K23" s="45"/>
      <c r="L23" s="46"/>
    </row>
    <row r="24" spans="2:12" x14ac:dyDescent="0.25">
      <c r="B24" s="23">
        <v>1</v>
      </c>
      <c r="C24" s="21" t="s">
        <v>53</v>
      </c>
      <c r="D24" s="28"/>
      <c r="E24" s="40" t="s">
        <v>51</v>
      </c>
      <c r="F24" s="57"/>
      <c r="G24" s="57"/>
      <c r="H24" s="57"/>
      <c r="I24" s="57"/>
      <c r="J24" s="57"/>
      <c r="K24" s="57"/>
      <c r="L24" s="44">
        <f t="shared" ref="L24:L28" si="6">SUM(F24:K24)</f>
        <v>0</v>
      </c>
    </row>
    <row r="25" spans="2:12" x14ac:dyDescent="0.25">
      <c r="B25" s="23">
        <v>11</v>
      </c>
      <c r="C25" s="21" t="s">
        <v>54</v>
      </c>
      <c r="D25" s="28"/>
      <c r="E25" s="40" t="s">
        <v>51</v>
      </c>
      <c r="F25" s="57"/>
      <c r="G25" s="57"/>
      <c r="H25" s="57"/>
      <c r="I25" s="57"/>
      <c r="J25" s="57"/>
      <c r="K25" s="57"/>
      <c r="L25" s="44">
        <f t="shared" si="6"/>
        <v>0</v>
      </c>
    </row>
    <row r="26" spans="2:12" x14ac:dyDescent="0.25">
      <c r="B26" s="23">
        <v>13</v>
      </c>
      <c r="C26" s="21" t="s">
        <v>55</v>
      </c>
      <c r="D26" s="28"/>
      <c r="E26" s="40" t="s">
        <v>51</v>
      </c>
      <c r="F26" s="57"/>
      <c r="G26" s="57"/>
      <c r="H26" s="57"/>
      <c r="I26" s="57"/>
      <c r="J26" s="57"/>
      <c r="K26" s="57"/>
      <c r="L26" s="44">
        <f t="shared" si="6"/>
        <v>0</v>
      </c>
    </row>
    <row r="27" spans="2:12" x14ac:dyDescent="0.25">
      <c r="B27" s="23"/>
      <c r="C27" s="41"/>
      <c r="D27" s="28"/>
      <c r="E27" s="40"/>
      <c r="F27" s="43"/>
      <c r="G27" s="43"/>
      <c r="H27" s="43"/>
      <c r="I27" s="43"/>
      <c r="J27" s="43"/>
      <c r="K27" s="43"/>
      <c r="L27" s="44"/>
    </row>
    <row r="28" spans="2:12" x14ac:dyDescent="0.25">
      <c r="B28" s="23"/>
      <c r="C28" s="41" t="s">
        <v>16</v>
      </c>
      <c r="D28" s="28"/>
      <c r="E28" s="5"/>
      <c r="F28" s="43">
        <f t="shared" ref="F28:K28" si="7">SUM(F24:F26)</f>
        <v>0</v>
      </c>
      <c r="G28" s="43">
        <f t="shared" si="7"/>
        <v>0</v>
      </c>
      <c r="H28" s="43">
        <f t="shared" si="7"/>
        <v>0</v>
      </c>
      <c r="I28" s="43">
        <f t="shared" si="7"/>
        <v>0</v>
      </c>
      <c r="J28" s="43">
        <f t="shared" si="7"/>
        <v>0</v>
      </c>
      <c r="K28" s="43">
        <f t="shared" si="7"/>
        <v>0</v>
      </c>
      <c r="L28" s="44">
        <f t="shared" si="6"/>
        <v>0</v>
      </c>
    </row>
    <row r="29" spans="2:12" x14ac:dyDescent="0.25">
      <c r="B29" s="22"/>
      <c r="C29" s="20" t="s">
        <v>42</v>
      </c>
      <c r="D29" s="29"/>
      <c r="E29" s="4"/>
      <c r="F29" s="45"/>
      <c r="G29" s="45"/>
      <c r="H29" s="45"/>
      <c r="I29" s="45"/>
      <c r="J29" s="45"/>
      <c r="K29" s="45"/>
      <c r="L29" s="46"/>
    </row>
    <row r="30" spans="2:12" x14ac:dyDescent="0.25">
      <c r="B30" s="23" t="s">
        <v>62</v>
      </c>
      <c r="C30" s="21" t="s">
        <v>66</v>
      </c>
      <c r="D30" s="28"/>
      <c r="E30" s="40" t="s">
        <v>50</v>
      </c>
      <c r="F30" s="57"/>
      <c r="G30" s="57"/>
      <c r="H30" s="57"/>
      <c r="I30" s="57"/>
      <c r="J30" s="57"/>
      <c r="K30" s="57"/>
      <c r="L30" s="44">
        <f t="shared" ref="L30" si="8">SUM(F30:K30)</f>
        <v>0</v>
      </c>
    </row>
    <row r="31" spans="2:12" x14ac:dyDescent="0.25">
      <c r="B31" s="23">
        <v>14</v>
      </c>
      <c r="C31" s="21" t="s">
        <v>48</v>
      </c>
      <c r="D31" s="28"/>
      <c r="E31" s="40" t="s">
        <v>51</v>
      </c>
      <c r="F31" s="57"/>
      <c r="G31" s="57"/>
      <c r="H31" s="57"/>
      <c r="I31" s="57"/>
      <c r="J31" s="57"/>
      <c r="K31" s="57"/>
      <c r="L31" s="44">
        <f>SUM(F31:K31)</f>
        <v>0</v>
      </c>
    </row>
    <row r="32" spans="2:12" x14ac:dyDescent="0.25">
      <c r="B32" s="23"/>
      <c r="C32" s="21" t="s">
        <v>49</v>
      </c>
      <c r="D32" s="39">
        <v>0.25</v>
      </c>
      <c r="E32" s="5"/>
      <c r="F32" s="43">
        <f t="shared" ref="F32:K32" si="9">SUM(F30:F31)*$D$32</f>
        <v>0</v>
      </c>
      <c r="G32" s="43">
        <f t="shared" si="9"/>
        <v>0</v>
      </c>
      <c r="H32" s="43">
        <f t="shared" si="9"/>
        <v>0</v>
      </c>
      <c r="I32" s="43">
        <f t="shared" si="9"/>
        <v>0</v>
      </c>
      <c r="J32" s="43">
        <f t="shared" si="9"/>
        <v>0</v>
      </c>
      <c r="K32" s="43">
        <f t="shared" si="9"/>
        <v>0</v>
      </c>
      <c r="L32" s="44">
        <f t="shared" ref="L32:L35" si="10">SUM(F32:K32)</f>
        <v>0</v>
      </c>
    </row>
    <row r="33" spans="2:12" x14ac:dyDescent="0.25">
      <c r="B33" s="23" t="s">
        <v>63</v>
      </c>
      <c r="C33" s="21" t="s">
        <v>59</v>
      </c>
      <c r="D33" s="28"/>
      <c r="E33" s="40" t="s">
        <v>50</v>
      </c>
      <c r="F33" s="43"/>
      <c r="G33" s="43"/>
      <c r="H33" s="43"/>
      <c r="I33" s="43"/>
      <c r="J33" s="43"/>
      <c r="K33" s="43"/>
      <c r="L33" s="44">
        <f t="shared" si="10"/>
        <v>0</v>
      </c>
    </row>
    <row r="34" spans="2:12" x14ac:dyDescent="0.25">
      <c r="B34" s="23">
        <v>15</v>
      </c>
      <c r="C34" s="21" t="s">
        <v>58</v>
      </c>
      <c r="D34" s="28"/>
      <c r="E34" s="40" t="s">
        <v>51</v>
      </c>
      <c r="F34" s="43"/>
      <c r="G34" s="43"/>
      <c r="H34" s="43"/>
      <c r="I34" s="43"/>
      <c r="J34" s="43"/>
      <c r="K34" s="43"/>
      <c r="L34" s="44">
        <f t="shared" si="10"/>
        <v>0</v>
      </c>
    </row>
    <row r="35" spans="2:12" x14ac:dyDescent="0.25">
      <c r="B35" s="23"/>
      <c r="C35" s="21" t="s">
        <v>52</v>
      </c>
      <c r="D35" s="39">
        <v>0.15</v>
      </c>
      <c r="E35" s="40"/>
      <c r="F35" s="43">
        <f t="shared" ref="F35:K35" si="11">SUM(F33:F34)*$D$35</f>
        <v>0</v>
      </c>
      <c r="G35" s="43">
        <f t="shared" si="11"/>
        <v>0</v>
      </c>
      <c r="H35" s="43">
        <f t="shared" si="11"/>
        <v>0</v>
      </c>
      <c r="I35" s="43">
        <f t="shared" si="11"/>
        <v>0</v>
      </c>
      <c r="J35" s="43">
        <f t="shared" si="11"/>
        <v>0</v>
      </c>
      <c r="K35" s="43">
        <f t="shared" si="11"/>
        <v>0</v>
      </c>
      <c r="L35" s="44">
        <f t="shared" si="10"/>
        <v>0</v>
      </c>
    </row>
    <row r="36" spans="2:12" x14ac:dyDescent="0.25">
      <c r="B36" s="23"/>
      <c r="C36" s="21"/>
      <c r="D36" s="28"/>
      <c r="E36" s="40"/>
      <c r="F36" s="43"/>
      <c r="G36" s="43"/>
      <c r="H36" s="43"/>
      <c r="I36" s="43"/>
      <c r="J36" s="43"/>
      <c r="K36" s="43"/>
      <c r="L36" s="44"/>
    </row>
    <row r="37" spans="2:12" x14ac:dyDescent="0.25">
      <c r="B37" s="23">
        <v>81</v>
      </c>
      <c r="C37" s="21" t="s">
        <v>57</v>
      </c>
      <c r="D37" s="28"/>
      <c r="E37" s="40" t="s">
        <v>51</v>
      </c>
      <c r="F37" s="57"/>
      <c r="G37" s="57"/>
      <c r="H37" s="57"/>
      <c r="I37" s="57"/>
      <c r="J37" s="57"/>
      <c r="K37" s="57"/>
      <c r="L37" s="44">
        <f t="shared" ref="L37:L38" si="12">SUM(F37:K37)</f>
        <v>0</v>
      </c>
    </row>
    <row r="38" spans="2:12" x14ac:dyDescent="0.25">
      <c r="B38" s="23">
        <v>83</v>
      </c>
      <c r="C38" s="21" t="s">
        <v>60</v>
      </c>
      <c r="D38" s="28"/>
      <c r="E38" s="40" t="s">
        <v>51</v>
      </c>
      <c r="F38" s="57"/>
      <c r="G38" s="57"/>
      <c r="H38" s="57"/>
      <c r="I38" s="57"/>
      <c r="J38" s="57"/>
      <c r="K38" s="57"/>
      <c r="L38" s="44">
        <f t="shared" si="12"/>
        <v>0</v>
      </c>
    </row>
    <row r="39" spans="2:12" x14ac:dyDescent="0.25">
      <c r="B39" s="23"/>
      <c r="C39" s="21"/>
      <c r="D39" s="28"/>
      <c r="E39" s="5"/>
      <c r="F39" s="43"/>
      <c r="G39" s="43"/>
      <c r="H39" s="43"/>
      <c r="I39" s="43"/>
      <c r="J39" s="43"/>
      <c r="K39" s="43"/>
      <c r="L39" s="44"/>
    </row>
    <row r="40" spans="2:12" x14ac:dyDescent="0.25">
      <c r="B40" s="23"/>
      <c r="C40" s="21"/>
      <c r="D40" s="28"/>
      <c r="E40" s="5"/>
      <c r="F40" s="43"/>
      <c r="G40" s="43"/>
      <c r="H40" s="43"/>
      <c r="I40" s="43"/>
      <c r="J40" s="43"/>
      <c r="K40" s="43"/>
      <c r="L40" s="44"/>
    </row>
    <row r="41" spans="2:12" x14ac:dyDescent="0.25">
      <c r="B41" s="23"/>
      <c r="C41" s="21" t="s">
        <v>73</v>
      </c>
      <c r="D41" s="28"/>
      <c r="E41" s="5"/>
      <c r="F41" s="43">
        <f>+F32+F35+F37+F38</f>
        <v>0</v>
      </c>
      <c r="G41" s="43">
        <f t="shared" ref="G41:K41" si="13">+G32+G35+G37+G38</f>
        <v>0</v>
      </c>
      <c r="H41" s="43">
        <f t="shared" si="13"/>
        <v>0</v>
      </c>
      <c r="I41" s="43">
        <f t="shared" si="13"/>
        <v>0</v>
      </c>
      <c r="J41" s="43">
        <f t="shared" si="13"/>
        <v>0</v>
      </c>
      <c r="K41" s="43">
        <f t="shared" si="13"/>
        <v>0</v>
      </c>
      <c r="L41" s="44">
        <f t="shared" ref="L41" si="14">SUM(F41:K41)</f>
        <v>0</v>
      </c>
    </row>
    <row r="42" spans="2:12" x14ac:dyDescent="0.25">
      <c r="B42" s="22"/>
      <c r="C42" s="20" t="s">
        <v>41</v>
      </c>
      <c r="D42" s="29"/>
      <c r="E42" s="4"/>
      <c r="F42" s="45"/>
      <c r="G42" s="45"/>
      <c r="H42" s="45"/>
      <c r="I42" s="45"/>
      <c r="J42" s="45"/>
      <c r="K42" s="45"/>
      <c r="L42" s="46"/>
    </row>
    <row r="43" spans="2:12" x14ac:dyDescent="0.25">
      <c r="B43" s="23"/>
      <c r="C43" s="21"/>
      <c r="D43" s="28"/>
      <c r="E43" s="5"/>
      <c r="F43" s="43"/>
      <c r="G43" s="43"/>
      <c r="H43" s="43"/>
      <c r="I43" s="43"/>
      <c r="J43" s="43"/>
      <c r="K43" s="43"/>
      <c r="L43" s="44"/>
    </row>
    <row r="44" spans="2:12" x14ac:dyDescent="0.25">
      <c r="B44" s="23" t="s">
        <v>65</v>
      </c>
      <c r="C44" s="21" t="s">
        <v>67</v>
      </c>
      <c r="D44" s="28"/>
      <c r="E44" s="40" t="s">
        <v>50</v>
      </c>
      <c r="F44" s="57"/>
      <c r="G44" s="57"/>
      <c r="H44" s="57"/>
      <c r="I44" s="57"/>
      <c r="J44" s="57"/>
      <c r="K44" s="57"/>
      <c r="L44" s="44">
        <f>SUM(F44:K44)</f>
        <v>0</v>
      </c>
    </row>
    <row r="45" spans="2:12" x14ac:dyDescent="0.25">
      <c r="B45" s="23"/>
      <c r="C45" s="21" t="s">
        <v>49</v>
      </c>
      <c r="D45" s="39">
        <v>0.25</v>
      </c>
      <c r="E45" s="40"/>
      <c r="F45" s="43">
        <f>+F44*$D$45</f>
        <v>0</v>
      </c>
      <c r="G45" s="43">
        <f t="shared" ref="G45:K45" si="15">+G44*$D$45</f>
        <v>0</v>
      </c>
      <c r="H45" s="43">
        <f t="shared" si="15"/>
        <v>0</v>
      </c>
      <c r="I45" s="43">
        <f t="shared" si="15"/>
        <v>0</v>
      </c>
      <c r="J45" s="43">
        <f t="shared" si="15"/>
        <v>0</v>
      </c>
      <c r="K45" s="43">
        <f t="shared" si="15"/>
        <v>0</v>
      </c>
      <c r="L45" s="44">
        <f>SUM(F45:K45)</f>
        <v>0</v>
      </c>
    </row>
    <row r="46" spans="2:12" x14ac:dyDescent="0.25">
      <c r="B46" s="23" t="s">
        <v>68</v>
      </c>
      <c r="C46" s="21" t="s">
        <v>69</v>
      </c>
      <c r="D46" s="28"/>
      <c r="E46" s="40" t="s">
        <v>50</v>
      </c>
      <c r="F46" s="57"/>
      <c r="G46" s="57"/>
      <c r="H46" s="57"/>
      <c r="I46" s="57"/>
      <c r="J46" s="57"/>
      <c r="K46" s="57"/>
      <c r="L46" s="44">
        <f>SUM(F46:K46)</f>
        <v>0</v>
      </c>
    </row>
    <row r="47" spans="2:12" x14ac:dyDescent="0.25">
      <c r="B47" s="23"/>
      <c r="C47" s="21" t="s">
        <v>70</v>
      </c>
      <c r="D47" s="39">
        <v>0.12</v>
      </c>
      <c r="E47" s="40"/>
      <c r="F47" s="43">
        <f>+F46*$D$47</f>
        <v>0</v>
      </c>
      <c r="G47" s="43">
        <f t="shared" ref="G47:K47" si="16">+G46*$D$47</f>
        <v>0</v>
      </c>
      <c r="H47" s="43">
        <f t="shared" si="16"/>
        <v>0</v>
      </c>
      <c r="I47" s="43">
        <f t="shared" si="16"/>
        <v>0</v>
      </c>
      <c r="J47" s="43">
        <f t="shared" si="16"/>
        <v>0</v>
      </c>
      <c r="K47" s="43">
        <f t="shared" si="16"/>
        <v>0</v>
      </c>
      <c r="L47" s="44">
        <f>SUM(F47:K47)</f>
        <v>0</v>
      </c>
    </row>
    <row r="48" spans="2:12" x14ac:dyDescent="0.25">
      <c r="B48" s="23"/>
      <c r="C48" s="21"/>
      <c r="D48" s="28"/>
      <c r="E48" s="40"/>
      <c r="F48" s="43"/>
      <c r="G48" s="43"/>
      <c r="H48" s="43"/>
      <c r="I48" s="43"/>
      <c r="J48" s="43"/>
      <c r="K48" s="43"/>
      <c r="L48" s="44">
        <f>SUM(F48:K48)</f>
        <v>0</v>
      </c>
    </row>
    <row r="49" spans="2:12" x14ac:dyDescent="0.25">
      <c r="B49" s="23">
        <v>86</v>
      </c>
      <c r="C49" s="21" t="s">
        <v>71</v>
      </c>
      <c r="D49" s="28"/>
      <c r="E49" s="40" t="s">
        <v>51</v>
      </c>
      <c r="F49" s="43"/>
      <c r="G49" s="43"/>
      <c r="H49" s="43"/>
      <c r="I49" s="43"/>
      <c r="J49" s="43"/>
      <c r="K49" s="43"/>
      <c r="L49" s="44"/>
    </row>
    <row r="50" spans="2:12" x14ac:dyDescent="0.25">
      <c r="B50" s="23">
        <v>88</v>
      </c>
      <c r="C50" s="21" t="s">
        <v>72</v>
      </c>
      <c r="D50" s="28"/>
      <c r="E50" s="40" t="s">
        <v>51</v>
      </c>
      <c r="F50" s="43"/>
      <c r="G50" s="43"/>
      <c r="H50" s="43"/>
      <c r="I50" s="43"/>
      <c r="J50" s="43"/>
      <c r="K50" s="43"/>
      <c r="L50" s="44"/>
    </row>
    <row r="51" spans="2:12" x14ac:dyDescent="0.25">
      <c r="B51" s="23"/>
      <c r="C51" s="21"/>
      <c r="D51" s="28"/>
      <c r="E51" s="5"/>
      <c r="F51" s="43"/>
      <c r="G51" s="43"/>
      <c r="H51" s="43"/>
      <c r="I51" s="43"/>
      <c r="J51" s="43"/>
      <c r="K51" s="43"/>
      <c r="L51" s="44">
        <f>SUM(F51:K51)</f>
        <v>0</v>
      </c>
    </row>
    <row r="52" spans="2:12" x14ac:dyDescent="0.25">
      <c r="B52" s="23"/>
      <c r="C52" s="21" t="s">
        <v>74</v>
      </c>
      <c r="D52" s="28"/>
      <c r="E52" s="5"/>
      <c r="F52" s="43">
        <f>+F45+F47+F49+F50</f>
        <v>0</v>
      </c>
      <c r="G52" s="43">
        <f t="shared" ref="G52:K52" si="17">+G45+G47+G49+G50</f>
        <v>0</v>
      </c>
      <c r="H52" s="43">
        <f t="shared" si="17"/>
        <v>0</v>
      </c>
      <c r="I52" s="43">
        <f t="shared" si="17"/>
        <v>0</v>
      </c>
      <c r="J52" s="43">
        <f t="shared" si="17"/>
        <v>0</v>
      </c>
      <c r="K52" s="43">
        <f t="shared" si="17"/>
        <v>0</v>
      </c>
      <c r="L52" s="44">
        <f>SUM(F52:K52)</f>
        <v>0</v>
      </c>
    </row>
    <row r="53" spans="2:12" x14ac:dyDescent="0.25">
      <c r="B53" s="22"/>
      <c r="C53" s="20" t="s">
        <v>75</v>
      </c>
      <c r="D53" s="29"/>
      <c r="E53" s="4"/>
      <c r="F53" s="45"/>
      <c r="G53" s="45"/>
      <c r="H53" s="45"/>
      <c r="I53" s="45"/>
      <c r="J53" s="45"/>
      <c r="K53" s="45"/>
      <c r="L53" s="46"/>
    </row>
    <row r="54" spans="2:12" x14ac:dyDescent="0.25">
      <c r="B54" s="23">
        <v>32</v>
      </c>
      <c r="C54" s="21" t="s">
        <v>64</v>
      </c>
      <c r="D54" s="28"/>
      <c r="E54" s="40" t="s">
        <v>50</v>
      </c>
      <c r="F54" s="57"/>
      <c r="G54" s="57"/>
      <c r="H54" s="57"/>
      <c r="I54" s="57"/>
      <c r="J54" s="57"/>
      <c r="K54" s="57"/>
      <c r="L54" s="46"/>
    </row>
    <row r="55" spans="2:12" x14ac:dyDescent="0.25">
      <c r="B55" s="23"/>
      <c r="C55" s="21" t="s">
        <v>17</v>
      </c>
      <c r="D55" s="42">
        <v>0.1111</v>
      </c>
      <c r="E55" s="40" t="s">
        <v>50</v>
      </c>
      <c r="F55" s="43">
        <f>+F54*$D$55</f>
        <v>0</v>
      </c>
      <c r="G55" s="43">
        <f t="shared" ref="G55:K55" si="18">+G54*$D$55</f>
        <v>0</v>
      </c>
      <c r="H55" s="43">
        <f t="shared" si="18"/>
        <v>0</v>
      </c>
      <c r="I55" s="43">
        <f t="shared" si="18"/>
        <v>0</v>
      </c>
      <c r="J55" s="43">
        <f t="shared" si="18"/>
        <v>0</v>
      </c>
      <c r="K55" s="43">
        <f t="shared" si="18"/>
        <v>0</v>
      </c>
      <c r="L55" s="44">
        <f>SUM(F55:K55)</f>
        <v>0</v>
      </c>
    </row>
    <row r="56" spans="2:12" x14ac:dyDescent="0.25">
      <c r="B56" s="23">
        <v>12</v>
      </c>
      <c r="C56" s="21" t="s">
        <v>76</v>
      </c>
      <c r="D56" s="28"/>
      <c r="E56" s="40" t="s">
        <v>51</v>
      </c>
      <c r="F56" s="43"/>
      <c r="G56" s="43"/>
      <c r="H56" s="43"/>
      <c r="I56" s="43"/>
      <c r="J56" s="43"/>
      <c r="K56" s="43"/>
      <c r="L56" s="44">
        <f>SUM(F56:K56)</f>
        <v>0</v>
      </c>
    </row>
    <row r="57" spans="2:12" x14ac:dyDescent="0.25">
      <c r="B57" s="23"/>
      <c r="C57" s="21"/>
      <c r="D57" s="28"/>
      <c r="E57" s="40"/>
      <c r="F57" s="43"/>
      <c r="G57" s="43"/>
      <c r="H57" s="43"/>
      <c r="I57" s="43"/>
      <c r="J57" s="43"/>
      <c r="K57" s="43"/>
      <c r="L57" s="44">
        <f>SUM(F57:K57)</f>
        <v>0</v>
      </c>
    </row>
    <row r="58" spans="2:12" ht="15.75" thickBot="1" x14ac:dyDescent="0.3">
      <c r="B58" s="23"/>
      <c r="C58" s="21" t="s">
        <v>77</v>
      </c>
      <c r="D58" s="30"/>
      <c r="E58" s="5"/>
      <c r="F58" s="43">
        <f>SUM(F55:F57)</f>
        <v>0</v>
      </c>
      <c r="G58" s="43">
        <f>SUM(G36:G57)-G37-G48</f>
        <v>0</v>
      </c>
      <c r="H58" s="43">
        <f>SUM(H36:H57)-H37-H48</f>
        <v>0</v>
      </c>
      <c r="I58" s="43">
        <f>SUM(I36:I57)-I37-I48</f>
        <v>0</v>
      </c>
      <c r="J58" s="43">
        <f>SUM(J36:J57)-J37-J48</f>
        <v>0</v>
      </c>
      <c r="K58" s="43">
        <f>SUM(K36:K57)-K37-K48</f>
        <v>0</v>
      </c>
      <c r="L58" s="47">
        <f>SUM(F58:K58)</f>
        <v>0</v>
      </c>
    </row>
    <row r="59" spans="2:12" x14ac:dyDescent="0.25">
      <c r="B59" s="22"/>
      <c r="C59" s="20"/>
      <c r="D59" s="29"/>
      <c r="E59" s="4"/>
      <c r="F59" s="45"/>
      <c r="G59" s="45"/>
      <c r="H59" s="45"/>
      <c r="I59" s="45"/>
      <c r="J59" s="45"/>
      <c r="K59" s="45"/>
      <c r="L59" s="46"/>
    </row>
    <row r="60" spans="2:12" x14ac:dyDescent="0.25">
      <c r="B60" s="35"/>
      <c r="C60" s="36"/>
      <c r="D60" s="37"/>
      <c r="E60" s="38"/>
      <c r="F60" s="48"/>
      <c r="G60" s="48"/>
      <c r="H60" s="48"/>
      <c r="I60" s="48"/>
      <c r="J60" s="48"/>
      <c r="K60" s="48"/>
      <c r="L60" s="49"/>
    </row>
    <row r="61" spans="2:12" x14ac:dyDescent="0.25">
      <c r="B61" s="35"/>
      <c r="C61" s="36"/>
      <c r="D61" s="37"/>
      <c r="E61" s="38"/>
      <c r="F61" s="48"/>
      <c r="G61" s="48"/>
      <c r="H61" s="48"/>
      <c r="I61" s="48"/>
      <c r="J61" s="48"/>
      <c r="K61" s="48"/>
      <c r="L61" s="49"/>
    </row>
    <row r="62" spans="2:12" x14ac:dyDescent="0.25">
      <c r="B62" s="35"/>
      <c r="C62" s="36"/>
      <c r="D62" s="37"/>
      <c r="E62" s="38"/>
      <c r="F62" s="48"/>
      <c r="G62" s="48"/>
      <c r="H62" s="48"/>
      <c r="I62" s="48"/>
      <c r="J62" s="48"/>
      <c r="K62" s="48"/>
      <c r="L62" s="49"/>
    </row>
    <row r="63" spans="2:12" x14ac:dyDescent="0.25">
      <c r="F63" s="50"/>
      <c r="G63" s="50"/>
      <c r="H63" s="50"/>
      <c r="I63" s="50"/>
      <c r="J63" s="50"/>
      <c r="K63" s="50"/>
      <c r="L63" s="50"/>
    </row>
    <row r="64" spans="2:12" x14ac:dyDescent="0.25">
      <c r="B64" s="24" t="s">
        <v>15</v>
      </c>
      <c r="C64" s="24"/>
      <c r="D64" s="3"/>
      <c r="E64" s="3" t="s">
        <v>10</v>
      </c>
      <c r="F64" s="43">
        <f>+F19+F28+F41+F52+F58</f>
        <v>0</v>
      </c>
      <c r="G64" s="43">
        <f t="shared" ref="G64:K64" si="19">+G19+G28+G41+G52+G58</f>
        <v>0</v>
      </c>
      <c r="H64" s="43">
        <f t="shared" si="19"/>
        <v>0</v>
      </c>
      <c r="I64" s="43">
        <f t="shared" si="19"/>
        <v>0</v>
      </c>
      <c r="J64" s="43">
        <f t="shared" si="19"/>
        <v>0</v>
      </c>
      <c r="K64" s="43">
        <f t="shared" si="19"/>
        <v>0</v>
      </c>
      <c r="L64" s="51">
        <f>SUM(F64:K64)</f>
        <v>0</v>
      </c>
    </row>
    <row r="65" spans="2:12" x14ac:dyDescent="0.25">
      <c r="F65" s="50"/>
      <c r="G65" s="50"/>
      <c r="H65" s="50"/>
      <c r="I65" s="50"/>
      <c r="J65" s="50"/>
      <c r="K65" s="50"/>
      <c r="L65" s="50"/>
    </row>
    <row r="66" spans="2:12" x14ac:dyDescent="0.25">
      <c r="B66" s="24" t="s">
        <v>14</v>
      </c>
      <c r="C66" s="24"/>
      <c r="D66" s="3"/>
      <c r="E66" s="3" t="s">
        <v>13</v>
      </c>
      <c r="F66" s="57"/>
      <c r="G66" s="57"/>
      <c r="H66" s="57"/>
      <c r="I66" s="57"/>
      <c r="J66" s="57"/>
      <c r="K66" s="57"/>
      <c r="L66" s="51">
        <f>SUM(F66:K66)</f>
        <v>0</v>
      </c>
    </row>
    <row r="67" spans="2:12" x14ac:dyDescent="0.25">
      <c r="B67" s="24" t="s">
        <v>12</v>
      </c>
      <c r="C67" s="24"/>
      <c r="D67" s="3"/>
      <c r="E67" s="3"/>
      <c r="F67" s="43"/>
      <c r="G67" s="43"/>
      <c r="H67" s="43"/>
      <c r="I67" s="43"/>
      <c r="J67" s="43"/>
      <c r="K67" s="43"/>
      <c r="L67" s="51">
        <f>SUM(F67:K67)</f>
        <v>0</v>
      </c>
    </row>
    <row r="68" spans="2:12" x14ac:dyDescent="0.25">
      <c r="B68" s="24" t="s">
        <v>11</v>
      </c>
      <c r="C68" s="24"/>
      <c r="D68" s="3"/>
      <c r="E68" s="3" t="s">
        <v>10</v>
      </c>
      <c r="F68" s="43">
        <f t="shared" ref="F68:K68" si="20">F64-F66+F67</f>
        <v>0</v>
      </c>
      <c r="G68" s="43">
        <f t="shared" si="20"/>
        <v>0</v>
      </c>
      <c r="H68" s="43">
        <f t="shared" si="20"/>
        <v>0</v>
      </c>
      <c r="I68" s="43">
        <f t="shared" si="20"/>
        <v>0</v>
      </c>
      <c r="J68" s="43">
        <f t="shared" si="20"/>
        <v>0</v>
      </c>
      <c r="K68" s="43">
        <f t="shared" si="20"/>
        <v>0</v>
      </c>
      <c r="L68" s="51">
        <f>ROUND(SUM(F68:K68),2)</f>
        <v>0</v>
      </c>
    </row>
    <row r="70" spans="2:12" x14ac:dyDescent="0.25">
      <c r="B70" s="24" t="s">
        <v>9</v>
      </c>
      <c r="C70" s="3"/>
      <c r="D70" s="3"/>
      <c r="E70" s="3" t="s">
        <v>8</v>
      </c>
      <c r="F70" s="3"/>
      <c r="G70" s="3"/>
      <c r="H70" s="3"/>
      <c r="I70" s="3"/>
      <c r="J70" s="3"/>
      <c r="K70" s="3"/>
      <c r="L70" s="3"/>
    </row>
    <row r="71" spans="2:12" x14ac:dyDescent="0.25">
      <c r="E71" s="3" t="s">
        <v>7</v>
      </c>
      <c r="F71" s="3"/>
      <c r="G71" s="3"/>
      <c r="H71" s="3"/>
      <c r="I71" s="3"/>
      <c r="J71" s="3"/>
      <c r="K71" s="3"/>
      <c r="L71" s="3"/>
    </row>
    <row r="74" spans="2:12" ht="25.5" customHeight="1" x14ac:dyDescent="0.25"/>
    <row r="75" spans="2:12" ht="65.25" customHeight="1" x14ac:dyDescent="0.25">
      <c r="B75" s="31" t="s">
        <v>6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5">
      <c r="B76" s="26" t="s">
        <v>5</v>
      </c>
      <c r="C76" s="26" t="s">
        <v>4</v>
      </c>
      <c r="D76" s="27"/>
      <c r="E76" s="54" t="s">
        <v>3</v>
      </c>
      <c r="F76" s="54"/>
      <c r="G76" s="55" t="s">
        <v>2</v>
      </c>
      <c r="H76" s="55"/>
      <c r="I76" s="55" t="s">
        <v>1</v>
      </c>
      <c r="J76" s="55"/>
      <c r="K76" s="33" t="s">
        <v>0</v>
      </c>
      <c r="L76" s="33"/>
    </row>
    <row r="77" spans="2:12" x14ac:dyDescent="0.25">
      <c r="B77" s="3"/>
      <c r="C77" s="3"/>
      <c r="D77" s="3"/>
      <c r="E77" s="59">
        <v>0</v>
      </c>
      <c r="F77" s="59"/>
      <c r="G77" s="52">
        <f>K64</f>
        <v>0</v>
      </c>
      <c r="H77" s="52"/>
      <c r="I77" s="52">
        <f>E77-G77</f>
        <v>0</v>
      </c>
      <c r="J77" s="52"/>
      <c r="K77" s="32"/>
      <c r="L77" s="32"/>
    </row>
  </sheetData>
  <mergeCells count="7">
    <mergeCell ref="E77:F77"/>
    <mergeCell ref="B1:L1"/>
    <mergeCell ref="E76:F76"/>
    <mergeCell ref="G76:H76"/>
    <mergeCell ref="I76:J76"/>
    <mergeCell ref="G77:H77"/>
    <mergeCell ref="I77:J7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AD31C-C0F4-4C2A-8B2B-11C3D4EABD1B}">
  <dimension ref="A1"/>
  <sheetViews>
    <sheetView workbookViewId="0">
      <selection activeCell="W38" sqref="W38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Totalavstemming MVA</vt:lpstr>
      <vt:lpstr>MVA-koder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Gunnarsson, Høgni Brimheim</dc:creator>
  <cp:lastModifiedBy>Havre, Glenn Morken</cp:lastModifiedBy>
  <dcterms:created xsi:type="dcterms:W3CDTF">2022-08-25T08:01:23Z</dcterms:created>
  <dcterms:modified xsi:type="dcterms:W3CDTF">2022-09-06T11:47:54Z</dcterms:modified>
</cp:coreProperties>
</file>